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 defaultThemeVersion="153222"/>
  <bookViews>
    <workbookView xWindow="0" yWindow="0" windowWidth="28800" windowHeight="11715"/>
  </bookViews>
  <sheets>
    <sheet name="Aneksi nr.1" sheetId="1" r:id="rId1"/>
  </sheets>
  <definedNames>
    <definedName name="JR_PAGE_ANCHOR_0_1">'Aneksi nr.1'!$A$1</definedName>
  </definedNames>
  <calcPr calcId="152511"/>
</workbook>
</file>

<file path=xl/calcChain.xml><?xml version="1.0" encoding="utf-8"?>
<calcChain xmlns="http://schemas.openxmlformats.org/spreadsheetml/2006/main">
  <c r="N33" i="1" l="1"/>
  <c r="N25" i="1"/>
  <c r="N22" i="1"/>
  <c r="N20" i="1"/>
  <c r="N19" i="1"/>
  <c r="N18" i="1"/>
  <c r="N12" i="1"/>
  <c r="N13" i="1"/>
  <c r="L15" i="1" l="1"/>
  <c r="L13" i="1"/>
  <c r="L33" i="1"/>
  <c r="L25" i="1"/>
</calcChain>
</file>

<file path=xl/sharedStrings.xml><?xml version="1.0" encoding="utf-8"?>
<sst xmlns="http://schemas.openxmlformats.org/spreadsheetml/2006/main" count="81" uniqueCount="69">
  <si>
    <t>ANEKSI nr.1 Raporti Përmbledhës i Shpenzimeve të Ministrisë/Institucionit Buxhetor</t>
  </si>
  <si>
    <t>Periudha e Raportimit  8-2025</t>
  </si>
  <si>
    <t>në/lekë</t>
  </si>
  <si>
    <t>Emri i Grupit</t>
  </si>
  <si>
    <t>Mbështetje për Shoqërinë Civile</t>
  </si>
  <si>
    <t>Kodi i grupit</t>
  </si>
  <si>
    <t>88</t>
  </si>
  <si>
    <t>EMËRTIME</t>
  </si>
  <si>
    <t>Shpenzimet e Ministrisë/Institucionit</t>
  </si>
  <si>
    <t>Viti paraardhës 2024</t>
  </si>
  <si>
    <t>Periudha raportuese</t>
  </si>
  <si>
    <t>Ndryshimi Vjetor
 (Plan - Fakt)</t>
  </si>
  <si>
    <t xml:space="preserve">% e realizimit </t>
  </si>
  <si>
    <t>Shpenzime 
Faktike</t>
  </si>
  <si>
    <t>Struktura e shpenzimeve               në %</t>
  </si>
  <si>
    <t>Plani Fillestar
 Vjetor 
Viti 2025</t>
  </si>
  <si>
    <t>Plani Vjetor
 i Rishikuar
 Viti 2025</t>
  </si>
  <si>
    <t>Ndryshimi i planit
 vjetor</t>
  </si>
  <si>
    <t>Shpenzime Faktike të Periudhës/Progresive</t>
  </si>
  <si>
    <t>(1)</t>
  </si>
  <si>
    <t>(2)</t>
  </si>
  <si>
    <t>(3)</t>
  </si>
  <si>
    <t>(4)</t>
  </si>
  <si>
    <t>(5)</t>
  </si>
  <si>
    <t>(6)</t>
  </si>
  <si>
    <t>7 (5-3)</t>
  </si>
  <si>
    <t>(8)</t>
  </si>
  <si>
    <t>(9)</t>
  </si>
  <si>
    <t>10 (5-8)</t>
  </si>
  <si>
    <t>11 ( 8/5)</t>
  </si>
  <si>
    <t>Shpenzimet sipas programeve buxhetore</t>
  </si>
  <si>
    <t>Kodi i Programit</t>
  </si>
  <si>
    <t>Emërtimi</t>
  </si>
  <si>
    <t>01110</t>
  </si>
  <si>
    <t>Planifikimi, Menaxhimi dhe Administrimi</t>
  </si>
  <si>
    <t>Totali i Shpenzimeve buxhetore te Ministrise (Kap 01,02,03,04,05,08,22)</t>
  </si>
  <si>
    <t>Shpenzime nga te Ardhurat Jashte limitit (Kap 06)</t>
  </si>
  <si>
    <t>Totali Shpenzimeve te Ministrisë</t>
  </si>
  <si>
    <t>Shpenzimet sipas klasifikimit ekonomik</t>
  </si>
  <si>
    <t>Artikulli</t>
  </si>
  <si>
    <t>600</t>
  </si>
  <si>
    <t>Paga</t>
  </si>
  <si>
    <t>601</t>
  </si>
  <si>
    <t>Sigurime Shoqërore</t>
  </si>
  <si>
    <t>602</t>
  </si>
  <si>
    <t>Mallra dhe Shërbime të Tjera</t>
  </si>
  <si>
    <t>603</t>
  </si>
  <si>
    <t>Subvencione</t>
  </si>
  <si>
    <t>604</t>
  </si>
  <si>
    <t>Transferta Korente të Brendshme</t>
  </si>
  <si>
    <t>605</t>
  </si>
  <si>
    <t>Transferta Korente të Huaja</t>
  </si>
  <si>
    <t>606</t>
  </si>
  <si>
    <t>Trans per Buxh. Fam. &amp; Individ</t>
  </si>
  <si>
    <t>Nen-Totali Shpenzime Korrente</t>
  </si>
  <si>
    <t>230</t>
  </si>
  <si>
    <t>Kapitale të Patrupëzuara</t>
  </si>
  <si>
    <t>231</t>
  </si>
  <si>
    <t>Kapitale të Trupëzuara</t>
  </si>
  <si>
    <t>Nen-Totali Shpenzime Kapitale me financim te brendshem</t>
  </si>
  <si>
    <t>Nen-Totali Shpenzime Kapitale me financim te huaj</t>
  </si>
  <si>
    <t>Totali Shpenzime Kapitale</t>
  </si>
  <si>
    <t>Totali i Shpenz. Buxhetore te Ministrise/Institucionit Buxhetor</t>
  </si>
  <si>
    <t>Totali (Korrente + Kapitale + Shpenz.nga te ardh.jashte limti</t>
  </si>
  <si>
    <t>Numri i punonjësve</t>
  </si>
  <si>
    <t>Sekretari i Përgjithshëm</t>
  </si>
  <si>
    <t>Emri</t>
  </si>
  <si>
    <t>Firma</t>
  </si>
  <si>
    <t>Data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</si>
</sst>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6">
    <font>
      <sz val="11"/>
      <color theme="1"/>
      <name val="Calibri"/>
      <family val="2"/>
      <scheme val="minor"/>
    </font>
    <font>
      <sz val="9"/>
      <color rgb="FF000000"/>
      <name val="SansSerif"/>
      <family val="2"/>
    </font>
    <font>
      <b/>
      <sz val="11"/>
      <color rgb="FFC00000"/>
      <name val="Arial"/>
      <family val="2"/>
    </font>
    <font>
      <b/>
      <sz val="9"/>
      <color rgb="FFC00000"/>
      <name val="Arial"/>
      <family val="2"/>
    </font>
    <font>
      <b/>
      <sz val="9"/>
      <color rgb="FFC00000"/>
      <name val="SansSerif"/>
      <family val="2"/>
    </font>
    <font>
      <b/>
      <sz val="7"/>
      <color rgb="FFC00000"/>
      <name val="Arial"/>
      <family val="2"/>
    </font>
    <font>
      <b/>
      <sz val="8"/>
      <color rgb="FF080808"/>
      <name val="Arial"/>
      <family val="2"/>
    </font>
    <font>
      <sz val="8"/>
      <color rgb="FF080808"/>
      <name val="Arial"/>
      <family val="2"/>
    </font>
    <font>
      <sz val="9"/>
      <color rgb="FF080808"/>
      <name val="Arial"/>
      <family val="2"/>
    </font>
    <font>
      <sz val="7"/>
      <color rgb="FF000000"/>
      <name val="Arial"/>
      <family val="2"/>
    </font>
    <font>
      <b/>
      <sz val="7"/>
      <color rgb="FF000000"/>
      <name val="Arial"/>
      <family val="2"/>
    </font>
    <font>
      <sz val="9"/>
      <color rgb="FF000000"/>
      <name val="Arial"/>
      <family val="2"/>
    </font>
    <font>
      <sz val="7"/>
      <color rgb="FF080808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  <font>
      <b/>
      <sz val="10"/>
      <color rgb="FF080808"/>
      <name val="Arial"/>
      <family val="2"/>
    </font>
  </fonts>
  <fills count="64">
    <fill>
      <patternFill patternType="none"/>
    </fill>
    <fill>
      <patternFill patternType="gray125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none"/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FFFFFF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solid">
        <fgColor rgb="FFEBF1DE"/>
      </patternFill>
    </fill>
    <fill>
      <patternFill patternType="none"/>
    </fill>
    <fill>
      <patternFill patternType="none"/>
    </fill>
    <fill>
      <patternFill patternType="solid">
        <fgColor theme="0"/>
        <bgColor indexed="64"/>
      </patternFill>
    </fill>
  </fills>
  <borders count="38"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double">
        <color rgb="FF050505"/>
      </left>
      <right/>
      <top style="double">
        <color rgb="FF050505"/>
      </top>
      <bottom style="thin">
        <color rgb="FF050505"/>
      </bottom>
      <diagonal/>
    </border>
    <border>
      <left/>
      <right/>
      <top style="double">
        <color rgb="FF050505"/>
      </top>
      <bottom style="thin">
        <color rgb="FF050505"/>
      </bottom>
      <diagonal/>
    </border>
    <border>
      <left/>
      <right style="double">
        <color rgb="FF050505"/>
      </right>
      <top style="double">
        <color rgb="FF050505"/>
      </top>
      <bottom style="thin">
        <color rgb="FF050505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50505"/>
      </left>
      <right style="thin">
        <color rgb="FF050505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tted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dotted">
        <color rgb="FF000000"/>
      </right>
      <top style="hair">
        <color rgb="FF000000"/>
      </top>
      <bottom style="thin">
        <color rgb="FF000000"/>
      </bottom>
      <diagonal/>
    </border>
    <border>
      <left/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hair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thin">
        <color rgb="FF000000"/>
      </top>
      <bottom style="double">
        <color rgb="FF000000"/>
      </bottom>
      <diagonal/>
    </border>
    <border>
      <left style="double">
        <color rgb="FF050505"/>
      </left>
      <right style="thin">
        <color rgb="FF050505"/>
      </right>
      <top style="thin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/>
      <bottom style="hair">
        <color rgb="FF000000"/>
      </bottom>
      <diagonal/>
    </border>
    <border>
      <left style="hair">
        <color rgb="FF000000"/>
      </left>
      <right style="thin">
        <color rgb="FF000000"/>
      </right>
      <top/>
      <bottom style="hair">
        <color rgb="FF000000"/>
      </bottom>
      <diagonal/>
    </border>
    <border>
      <left style="thin">
        <color rgb="FF000000"/>
      </left>
      <right style="thin">
        <color rgb="FF000000"/>
      </right>
      <top/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/>
      <bottom style="hair">
        <color rgb="FF000000"/>
      </bottom>
      <diagonal/>
    </border>
    <border>
      <left style="double">
        <color rgb="FF050505"/>
      </left>
      <right style="hair">
        <color rgb="FF050505"/>
      </right>
      <top style="hair">
        <color rgb="FF050505"/>
      </top>
      <bottom style="thin">
        <color rgb="FF050505"/>
      </bottom>
      <diagonal/>
    </border>
    <border>
      <left style="hair">
        <color rgb="FF050505"/>
      </left>
      <right style="thin">
        <color rgb="FF050505"/>
      </right>
      <top style="hair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double">
        <color rgb="FF050505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thin">
        <color rgb="FF000000"/>
      </right>
      <top style="thin">
        <color rgb="FF050505"/>
      </top>
      <bottom style="thin">
        <color rgb="FF050505"/>
      </bottom>
      <diagonal/>
    </border>
    <border>
      <left style="thin">
        <color rgb="FF000000"/>
      </left>
      <right style="double">
        <color rgb="FF050505"/>
      </right>
      <top style="thin">
        <color rgb="FF050505"/>
      </top>
      <bottom style="thin">
        <color rgb="FF050505"/>
      </bottom>
      <diagonal/>
    </border>
    <border>
      <left style="double">
        <color rgb="FF050505"/>
      </left>
      <right style="thin">
        <color rgb="FF050505"/>
      </right>
      <top style="double">
        <color rgb="FF050505"/>
      </top>
      <bottom style="hair">
        <color rgb="FF050505"/>
      </bottom>
      <diagonal/>
    </border>
    <border>
      <left style="thin">
        <color rgb="FF000000"/>
      </left>
      <right style="hair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hair">
        <color rgb="FF000000"/>
      </bottom>
      <diagonal/>
    </border>
    <border>
      <left style="hair">
        <color rgb="FF000000"/>
      </left>
      <right style="double">
        <color rgb="FF000000"/>
      </right>
      <top style="double">
        <color rgb="FF000000"/>
      </top>
      <bottom style="hair">
        <color rgb="FF000000"/>
      </bottom>
      <diagonal/>
    </border>
    <border>
      <left style="double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double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thin">
        <color rgb="FF000000"/>
      </right>
      <top style="double">
        <color rgb="FF000000"/>
      </top>
      <bottom style="double">
        <color rgb="FF000000"/>
      </bottom>
      <diagonal/>
    </border>
    <border>
      <left style="thin">
        <color rgb="FF000000"/>
      </left>
      <right style="double">
        <color rgb="FF000000"/>
      </right>
      <top style="double">
        <color rgb="FF000000"/>
      </top>
      <bottom style="double">
        <color rgb="FF000000"/>
      </bottom>
      <diagonal/>
    </border>
  </borders>
  <cellStyleXfs count="1">
    <xf numFmtId="0" fontId="0" fillId="0" borderId="0"/>
  </cellStyleXfs>
  <cellXfs count="76">
    <xf numFmtId="0" fontId="0" fillId="0" borderId="0" xfId="0"/>
    <xf numFmtId="0" fontId="0" fillId="2" borderId="0" xfId="0" applyNumberFormat="1" applyFont="1" applyFill="1" applyBorder="1" applyAlignment="1" applyProtection="1">
      <alignment wrapText="1"/>
      <protection locked="0"/>
    </xf>
    <xf numFmtId="0" fontId="1" fillId="3" borderId="1" xfId="0" applyNumberFormat="1" applyFont="1" applyFill="1" applyBorder="1" applyAlignment="1" applyProtection="1">
      <alignment horizontal="left" vertical="top"/>
    </xf>
    <xf numFmtId="0" fontId="5" fillId="14" borderId="8" xfId="0" applyNumberFormat="1" applyFont="1" applyFill="1" applyBorder="1" applyAlignment="1" applyProtection="1">
      <alignment horizontal="center" vertical="center" wrapText="1"/>
    </xf>
    <xf numFmtId="0" fontId="5" fillId="17" borderId="10" xfId="0" applyNumberFormat="1" applyFont="1" applyFill="1" applyBorder="1" applyAlignment="1" applyProtection="1">
      <alignment horizontal="center" vertical="center" wrapText="1"/>
    </xf>
    <xf numFmtId="0" fontId="5" fillId="18" borderId="11" xfId="0" applyNumberFormat="1" applyFont="1" applyFill="1" applyBorder="1" applyAlignment="1" applyProtection="1">
      <alignment horizontal="center" vertical="center" wrapText="1"/>
    </xf>
    <xf numFmtId="0" fontId="5" fillId="19" borderId="12" xfId="0" applyNumberFormat="1" applyFont="1" applyFill="1" applyBorder="1" applyAlignment="1" applyProtection="1">
      <alignment horizontal="center" vertical="center" wrapText="1"/>
    </xf>
    <xf numFmtId="0" fontId="5" fillId="20" borderId="13" xfId="0" applyNumberFormat="1" applyFont="1" applyFill="1" applyBorder="1" applyAlignment="1" applyProtection="1">
      <alignment horizontal="center" vertical="center" wrapText="1"/>
    </xf>
    <xf numFmtId="0" fontId="5" fillId="21" borderId="14" xfId="0" applyNumberFormat="1" applyFont="1" applyFill="1" applyBorder="1" applyAlignment="1" applyProtection="1">
      <alignment horizontal="center" vertical="center" wrapText="1"/>
    </xf>
    <xf numFmtId="0" fontId="5" fillId="22" borderId="15" xfId="0" applyNumberFormat="1" applyFont="1" applyFill="1" applyBorder="1" applyAlignment="1" applyProtection="1">
      <alignment horizontal="center" vertical="center"/>
    </xf>
    <xf numFmtId="0" fontId="5" fillId="23" borderId="16" xfId="0" applyNumberFormat="1" applyFont="1" applyFill="1" applyBorder="1" applyAlignment="1" applyProtection="1">
      <alignment horizontal="center" vertical="center"/>
    </xf>
    <xf numFmtId="0" fontId="6" fillId="25" borderId="18" xfId="0" applyNumberFormat="1" applyFont="1" applyFill="1" applyBorder="1" applyAlignment="1" applyProtection="1">
      <alignment horizontal="center" vertical="center"/>
    </xf>
    <xf numFmtId="0" fontId="6" fillId="26" borderId="19" xfId="0" applyNumberFormat="1" applyFont="1" applyFill="1" applyBorder="1" applyAlignment="1" applyProtection="1">
      <alignment horizontal="center" vertical="center"/>
    </xf>
    <xf numFmtId="0" fontId="6" fillId="27" borderId="20" xfId="0" applyNumberFormat="1" applyFont="1" applyFill="1" applyBorder="1" applyAlignment="1" applyProtection="1">
      <alignment horizontal="center" vertical="center"/>
    </xf>
    <xf numFmtId="0" fontId="6" fillId="28" borderId="21" xfId="0" applyNumberFormat="1" applyFont="1" applyFill="1" applyBorder="1" applyAlignment="1" applyProtection="1">
      <alignment horizontal="center" vertical="center"/>
    </xf>
    <xf numFmtId="0" fontId="8" fillId="30" borderId="23" xfId="0" applyNumberFormat="1" applyFont="1" applyFill="1" applyBorder="1" applyAlignment="1" applyProtection="1">
      <alignment horizontal="center" vertical="center"/>
    </xf>
    <xf numFmtId="0" fontId="6" fillId="31" borderId="24" xfId="0" applyNumberFormat="1" applyFont="1" applyFill="1" applyBorder="1" applyAlignment="1" applyProtection="1">
      <alignment horizontal="center" vertical="center"/>
    </xf>
    <xf numFmtId="0" fontId="9" fillId="33" borderId="26" xfId="0" applyNumberFormat="1" applyFont="1" applyFill="1" applyBorder="1" applyAlignment="1" applyProtection="1">
      <alignment horizontal="left" vertical="center" wrapText="1"/>
    </xf>
    <xf numFmtId="4" fontId="9" fillId="34" borderId="26" xfId="0" applyNumberFormat="1" applyFont="1" applyFill="1" applyBorder="1" applyAlignment="1" applyProtection="1">
      <alignment horizontal="right" vertical="center"/>
    </xf>
    <xf numFmtId="3" fontId="9" fillId="35" borderId="26" xfId="0" applyNumberFormat="1" applyFont="1" applyFill="1" applyBorder="1" applyAlignment="1" applyProtection="1">
      <alignment horizontal="right" vertical="center"/>
    </xf>
    <xf numFmtId="0" fontId="10" fillId="37" borderId="26" xfId="0" applyNumberFormat="1" applyFont="1" applyFill="1" applyBorder="1" applyAlignment="1" applyProtection="1">
      <alignment horizontal="left" vertical="center" wrapText="1"/>
    </xf>
    <xf numFmtId="4" fontId="10" fillId="38" borderId="26" xfId="0" applyNumberFormat="1" applyFont="1" applyFill="1" applyBorder="1" applyAlignment="1" applyProtection="1">
      <alignment horizontal="right" vertical="center"/>
    </xf>
    <xf numFmtId="3" fontId="10" fillId="39" borderId="26" xfId="0" applyNumberFormat="1" applyFont="1" applyFill="1" applyBorder="1" applyAlignment="1" applyProtection="1">
      <alignment horizontal="right" vertical="center"/>
    </xf>
    <xf numFmtId="0" fontId="6" fillId="42" borderId="29" xfId="0" applyNumberFormat="1" applyFont="1" applyFill="1" applyBorder="1" applyAlignment="1" applyProtection="1">
      <alignment horizontal="center" vertical="center"/>
    </xf>
    <xf numFmtId="0" fontId="6" fillId="43" borderId="30" xfId="0" applyNumberFormat="1" applyFont="1" applyFill="1" applyBorder="1" applyAlignment="1" applyProtection="1">
      <alignment horizontal="center" vertical="center"/>
    </xf>
    <xf numFmtId="0" fontId="6" fillId="44" borderId="31" xfId="0" applyNumberFormat="1" applyFont="1" applyFill="1" applyBorder="1" applyAlignment="1" applyProtection="1">
      <alignment horizontal="center" vertical="center"/>
    </xf>
    <xf numFmtId="0" fontId="9" fillId="48" borderId="34" xfId="0" applyNumberFormat="1" applyFont="1" applyFill="1" applyBorder="1" applyAlignment="1" applyProtection="1">
      <alignment horizontal="left" vertical="center" wrapText="1"/>
    </xf>
    <xf numFmtId="4" fontId="9" fillId="49" borderId="34" xfId="0" applyNumberFormat="1" applyFont="1" applyFill="1" applyBorder="1" applyAlignment="1" applyProtection="1">
      <alignment horizontal="right" vertical="center"/>
    </xf>
    <xf numFmtId="3" fontId="9" fillId="50" borderId="34" xfId="0" applyNumberFormat="1" applyFont="1" applyFill="1" applyBorder="1" applyAlignment="1" applyProtection="1">
      <alignment horizontal="right" vertical="center"/>
    </xf>
    <xf numFmtId="3" fontId="9" fillId="51" borderId="7" xfId="0" applyNumberFormat="1" applyFont="1" applyFill="1" applyBorder="1" applyAlignment="1" applyProtection="1">
      <alignment horizontal="right" vertical="center"/>
    </xf>
    <xf numFmtId="0" fontId="10" fillId="52" borderId="34" xfId="0" applyNumberFormat="1" applyFont="1" applyFill="1" applyBorder="1" applyAlignment="1" applyProtection="1">
      <alignment horizontal="left" vertical="center" wrapText="1"/>
    </xf>
    <xf numFmtId="4" fontId="10" fillId="53" borderId="34" xfId="0" applyNumberFormat="1" applyFont="1" applyFill="1" applyBorder="1" applyAlignment="1" applyProtection="1">
      <alignment horizontal="right" vertical="center"/>
    </xf>
    <xf numFmtId="3" fontId="10" fillId="54" borderId="34" xfId="0" applyNumberFormat="1" applyFont="1" applyFill="1" applyBorder="1" applyAlignment="1" applyProtection="1">
      <alignment horizontal="right" vertical="center"/>
    </xf>
    <xf numFmtId="3" fontId="10" fillId="55" borderId="7" xfId="0" applyNumberFormat="1" applyFont="1" applyFill="1" applyBorder="1" applyAlignment="1" applyProtection="1">
      <alignment horizontal="right" vertical="center"/>
    </xf>
    <xf numFmtId="0" fontId="3" fillId="57" borderId="36" xfId="0" applyNumberFormat="1" applyFont="1" applyFill="1" applyBorder="1" applyAlignment="1" applyProtection="1">
      <alignment horizontal="center" vertical="center"/>
    </xf>
    <xf numFmtId="0" fontId="3" fillId="58" borderId="36" xfId="0" applyNumberFormat="1" applyFont="1" applyFill="1" applyBorder="1" applyAlignment="1" applyProtection="1">
      <alignment horizontal="right" vertical="center"/>
    </xf>
    <xf numFmtId="0" fontId="11" fillId="59" borderId="36" xfId="0" applyNumberFormat="1" applyFont="1" applyFill="1" applyBorder="1" applyAlignment="1" applyProtection="1">
      <alignment horizontal="right" vertical="center"/>
    </xf>
    <xf numFmtId="0" fontId="11" fillId="60" borderId="37" xfId="0" applyNumberFormat="1" applyFont="1" applyFill="1" applyBorder="1" applyAlignment="1" applyProtection="1">
      <alignment horizontal="right" vertical="center"/>
    </xf>
    <xf numFmtId="0" fontId="12" fillId="62" borderId="9" xfId="0" applyNumberFormat="1" applyFont="1" applyFill="1" applyBorder="1" applyAlignment="1" applyProtection="1">
      <alignment horizontal="left" vertical="center"/>
    </xf>
    <xf numFmtId="0" fontId="2" fillId="4" borderId="2" xfId="0" applyNumberFormat="1" applyFont="1" applyFill="1" applyBorder="1" applyAlignment="1" applyProtection="1">
      <alignment horizontal="center" vertical="top"/>
    </xf>
    <xf numFmtId="0" fontId="3" fillId="5" borderId="2" xfId="0" applyNumberFormat="1" applyFont="1" applyFill="1" applyBorder="1" applyAlignment="1" applyProtection="1">
      <alignment horizontal="left" vertical="center"/>
    </xf>
    <xf numFmtId="0" fontId="4" fillId="6" borderId="1" xfId="0" applyNumberFormat="1" applyFont="1" applyFill="1" applyBorder="1" applyAlignment="1" applyProtection="1">
      <alignment horizontal="right" vertical="center"/>
    </xf>
    <xf numFmtId="0" fontId="3" fillId="7" borderId="3" xfId="0" applyNumberFormat="1" applyFont="1" applyFill="1" applyBorder="1" applyAlignment="1" applyProtection="1">
      <alignment horizontal="center" vertical="center"/>
    </xf>
    <xf numFmtId="0" fontId="3" fillId="8" borderId="4" xfId="0" applyNumberFormat="1" applyFont="1" applyFill="1" applyBorder="1" applyAlignment="1" applyProtection="1">
      <alignment horizontal="left" vertical="center"/>
    </xf>
    <xf numFmtId="0" fontId="3" fillId="9" borderId="4" xfId="0" applyNumberFormat="1" applyFont="1" applyFill="1" applyBorder="1" applyAlignment="1" applyProtection="1">
      <alignment horizontal="center" vertical="center"/>
    </xf>
    <xf numFmtId="0" fontId="3" fillId="10" borderId="5" xfId="0" applyNumberFormat="1" applyFont="1" applyFill="1" applyBorder="1" applyAlignment="1" applyProtection="1">
      <alignment horizontal="left" vertical="center"/>
    </xf>
    <xf numFmtId="0" fontId="2" fillId="11" borderId="6" xfId="0" applyNumberFormat="1" applyFont="1" applyFill="1" applyBorder="1" applyAlignment="1" applyProtection="1">
      <alignment horizontal="center" vertical="center"/>
    </xf>
    <xf numFmtId="0" fontId="3" fillId="12" borderId="7" xfId="0" applyNumberFormat="1" applyFont="1" applyFill="1" applyBorder="1" applyAlignment="1" applyProtection="1">
      <alignment horizontal="center" vertical="center"/>
    </xf>
    <xf numFmtId="0" fontId="5" fillId="13" borderId="8" xfId="0" applyNumberFormat="1" applyFont="1" applyFill="1" applyBorder="1" applyAlignment="1" applyProtection="1">
      <alignment horizontal="center" vertical="center"/>
    </xf>
    <xf numFmtId="0" fontId="5" fillId="14" borderId="8" xfId="0" applyNumberFormat="1" applyFont="1" applyFill="1" applyBorder="1" applyAlignment="1" applyProtection="1">
      <alignment horizontal="center" vertical="center" wrapText="1"/>
    </xf>
    <xf numFmtId="0" fontId="5" fillId="15" borderId="9" xfId="0" applyNumberFormat="1" applyFont="1" applyFill="1" applyBorder="1" applyAlignment="1" applyProtection="1">
      <alignment horizontal="center" vertical="center" wrapText="1"/>
    </xf>
    <xf numFmtId="0" fontId="5" fillId="16" borderId="7" xfId="0" applyNumberFormat="1" applyFont="1" applyFill="1" applyBorder="1" applyAlignment="1" applyProtection="1">
      <alignment horizontal="center" vertical="center" wrapText="1"/>
    </xf>
    <xf numFmtId="0" fontId="6" fillId="24" borderId="17" xfId="0" applyNumberFormat="1" applyFont="1" applyFill="1" applyBorder="1" applyAlignment="1" applyProtection="1">
      <alignment horizontal="center" vertical="center"/>
    </xf>
    <xf numFmtId="0" fontId="7" fillId="29" borderId="22" xfId="0" applyNumberFormat="1" applyFont="1" applyFill="1" applyBorder="1" applyAlignment="1" applyProtection="1">
      <alignment horizontal="center" vertical="center"/>
    </xf>
    <xf numFmtId="0" fontId="9" fillId="32" borderId="25" xfId="0" applyNumberFormat="1" applyFont="1" applyFill="1" applyBorder="1" applyAlignment="1" applyProtection="1">
      <alignment horizontal="center" vertical="center"/>
    </xf>
    <xf numFmtId="0" fontId="6" fillId="41" borderId="28" xfId="0" applyNumberFormat="1" applyFont="1" applyFill="1" applyBorder="1" applyAlignment="1" applyProtection="1">
      <alignment horizontal="center" vertical="center"/>
    </xf>
    <xf numFmtId="0" fontId="8" fillId="46" borderId="22" xfId="0" applyNumberFormat="1" applyFont="1" applyFill="1" applyBorder="1" applyAlignment="1" applyProtection="1">
      <alignment horizontal="center" vertical="center"/>
    </xf>
    <xf numFmtId="0" fontId="9" fillId="47" borderId="33" xfId="0" applyNumberFormat="1" applyFont="1" applyFill="1" applyBorder="1" applyAlignment="1" applyProtection="1">
      <alignment horizontal="center" vertical="center"/>
    </xf>
    <xf numFmtId="0" fontId="1" fillId="56" borderId="35" xfId="0" applyNumberFormat="1" applyFont="1" applyFill="1" applyBorder="1" applyAlignment="1" applyProtection="1">
      <alignment horizontal="left" vertical="top"/>
    </xf>
    <xf numFmtId="0" fontId="1" fillId="3" borderId="1" xfId="0" applyNumberFormat="1" applyFont="1" applyFill="1" applyBorder="1" applyAlignment="1" applyProtection="1">
      <alignment horizontal="left" vertical="top"/>
    </xf>
    <xf numFmtId="0" fontId="6" fillId="61" borderId="9" xfId="0" applyNumberFormat="1" applyFont="1" applyFill="1" applyBorder="1" applyAlignment="1" applyProtection="1">
      <alignment horizontal="center" vertical="center"/>
    </xf>
    <xf numFmtId="0" fontId="12" fillId="62" borderId="9" xfId="0" applyNumberFormat="1" applyFont="1" applyFill="1" applyBorder="1" applyAlignment="1" applyProtection="1">
      <alignment horizontal="left" vertical="center"/>
    </xf>
    <xf numFmtId="3" fontId="13" fillId="36" borderId="27" xfId="0" applyNumberFormat="1" applyFont="1" applyFill="1" applyBorder="1" applyAlignment="1" applyProtection="1">
      <alignment horizontal="right" vertical="center"/>
    </xf>
    <xf numFmtId="3" fontId="14" fillId="40" borderId="27" xfId="0" applyNumberFormat="1" applyFont="1" applyFill="1" applyBorder="1" applyAlignment="1" applyProtection="1">
      <alignment horizontal="right" vertical="center"/>
    </xf>
    <xf numFmtId="0" fontId="15" fillId="45" borderId="32" xfId="0" applyNumberFormat="1" applyFont="1" applyFill="1" applyBorder="1" applyAlignment="1" applyProtection="1">
      <alignment horizontal="center" vertical="center"/>
    </xf>
    <xf numFmtId="0" fontId="15" fillId="28" borderId="21" xfId="0" applyNumberFormat="1" applyFont="1" applyFill="1" applyBorder="1" applyAlignment="1" applyProtection="1">
      <alignment horizontal="center" vertical="center"/>
    </xf>
    <xf numFmtId="3" fontId="14" fillId="51" borderId="7" xfId="0" applyNumberFormat="1" applyFont="1" applyFill="1" applyBorder="1" applyAlignment="1" applyProtection="1">
      <alignment horizontal="right" vertical="center"/>
    </xf>
    <xf numFmtId="3" fontId="13" fillId="51" borderId="7" xfId="0" applyNumberFormat="1" applyFont="1" applyFill="1" applyBorder="1" applyAlignment="1" applyProtection="1">
      <alignment horizontal="right" vertical="center"/>
    </xf>
    <xf numFmtId="3" fontId="14" fillId="55" borderId="7" xfId="0" applyNumberFormat="1" applyFont="1" applyFill="1" applyBorder="1" applyAlignment="1" applyProtection="1">
      <alignment horizontal="right" vertical="center"/>
    </xf>
    <xf numFmtId="0" fontId="6" fillId="63" borderId="18" xfId="0" applyNumberFormat="1" applyFont="1" applyFill="1" applyBorder="1" applyAlignment="1" applyProtection="1">
      <alignment horizontal="center" vertical="center"/>
    </xf>
    <xf numFmtId="4" fontId="9" fillId="63" borderId="26" xfId="0" applyNumberFormat="1" applyFont="1" applyFill="1" applyBorder="1" applyAlignment="1" applyProtection="1">
      <alignment horizontal="right" vertical="center"/>
    </xf>
    <xf numFmtId="4" fontId="10" fillId="63" borderId="26" xfId="0" applyNumberFormat="1" applyFont="1" applyFill="1" applyBorder="1" applyAlignment="1" applyProtection="1">
      <alignment horizontal="right" vertical="center"/>
    </xf>
    <xf numFmtId="0" fontId="6" fillId="63" borderId="29" xfId="0" applyNumberFormat="1" applyFont="1" applyFill="1" applyBorder="1" applyAlignment="1" applyProtection="1">
      <alignment horizontal="center" vertical="center"/>
    </xf>
    <xf numFmtId="4" fontId="9" fillId="63" borderId="34" xfId="0" applyNumberFormat="1" applyFont="1" applyFill="1" applyBorder="1" applyAlignment="1" applyProtection="1">
      <alignment horizontal="right" vertical="center"/>
    </xf>
    <xf numFmtId="4" fontId="10" fillId="63" borderId="34" xfId="0" applyNumberFormat="1" applyFont="1" applyFill="1" applyBorder="1" applyAlignment="1" applyProtection="1">
      <alignment horizontal="right" vertical="center"/>
    </xf>
    <xf numFmtId="0" fontId="11" fillId="63" borderId="36" xfId="0" applyNumberFormat="1" applyFont="1" applyFill="1" applyBorder="1" applyAlignment="1" applyProtection="1">
      <alignment horizontal="right" vertical="center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/>
  </sheetPr>
  <dimension ref="A1:O41"/>
  <sheetViews>
    <sheetView tabSelected="1" workbookViewId="0">
      <selection activeCell="L10" sqref="L10:L36"/>
    </sheetView>
  </sheetViews>
  <sheetFormatPr defaultRowHeight="15"/>
  <cols>
    <col min="1" max="2" width="3.28515625" customWidth="1"/>
    <col min="3" max="3" width="11.7109375" customWidth="1"/>
    <col min="4" max="4" width="51.7109375" customWidth="1"/>
    <col min="5" max="5" width="16.28515625" customWidth="1"/>
    <col min="6" max="6" width="11.140625" customWidth="1"/>
    <col min="7" max="7" width="16.28515625" customWidth="1"/>
    <col min="8" max="8" width="11.140625" customWidth="1"/>
    <col min="9" max="9" width="16.28515625" customWidth="1"/>
    <col min="10" max="10" width="11.140625" customWidth="1"/>
    <col min="11" max="11" width="15.85546875" customWidth="1"/>
    <col min="12" max="12" width="16.28515625" customWidth="1"/>
    <col min="13" max="13" width="11.140625" customWidth="1"/>
    <col min="14" max="14" width="15" customWidth="1"/>
    <col min="15" max="15" width="11.7109375" customWidth="1"/>
  </cols>
  <sheetData>
    <row r="1" spans="1:15">
      <c r="A1" s="1"/>
      <c r="B1" s="2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</row>
    <row r="2" spans="1:15">
      <c r="A2" s="1"/>
      <c r="B2" s="39" t="s">
        <v>0</v>
      </c>
      <c r="C2" s="39"/>
      <c r="D2" s="39"/>
      <c r="E2" s="39"/>
      <c r="F2" s="39"/>
      <c r="G2" s="39"/>
      <c r="H2" s="39"/>
      <c r="I2" s="39"/>
      <c r="J2" s="39"/>
      <c r="K2" s="39"/>
      <c r="L2" s="39"/>
      <c r="M2" s="39"/>
      <c r="N2" s="39"/>
      <c r="O2" s="39"/>
    </row>
    <row r="3" spans="1:15">
      <c r="A3" s="1"/>
      <c r="B3" s="40" t="s">
        <v>1</v>
      </c>
      <c r="C3" s="40"/>
      <c r="D3" s="40"/>
      <c r="E3" s="40"/>
      <c r="F3" s="40"/>
      <c r="G3" s="40"/>
      <c r="H3" s="40"/>
      <c r="I3" s="40"/>
      <c r="J3" s="40"/>
      <c r="K3" s="40"/>
      <c r="L3" s="40"/>
      <c r="M3" s="40"/>
      <c r="N3" s="40"/>
      <c r="O3" s="40"/>
    </row>
    <row r="4" spans="1:15">
      <c r="A4" s="1"/>
      <c r="B4" s="41" t="s">
        <v>2</v>
      </c>
      <c r="C4" s="41"/>
      <c r="D4" s="41"/>
      <c r="E4" s="41"/>
      <c r="F4" s="41"/>
      <c r="G4" s="41"/>
      <c r="H4" s="41"/>
      <c r="I4" s="41"/>
      <c r="J4" s="41"/>
      <c r="K4" s="41"/>
      <c r="L4" s="41"/>
      <c r="M4" s="41"/>
      <c r="N4" s="41"/>
      <c r="O4" s="41"/>
    </row>
    <row r="5" spans="1:15">
      <c r="A5" s="2"/>
      <c r="B5" s="42" t="s">
        <v>3</v>
      </c>
      <c r="C5" s="42"/>
      <c r="D5" s="43" t="s">
        <v>4</v>
      </c>
      <c r="E5" s="43"/>
      <c r="F5" s="43"/>
      <c r="G5" s="44" t="s">
        <v>5</v>
      </c>
      <c r="H5" s="44"/>
      <c r="I5" s="44"/>
      <c r="J5" s="44"/>
      <c r="K5" s="45" t="s">
        <v>6</v>
      </c>
      <c r="L5" s="45"/>
      <c r="M5" s="45"/>
      <c r="N5" s="45"/>
      <c r="O5" s="45"/>
    </row>
    <row r="6" spans="1:15">
      <c r="A6" s="1"/>
      <c r="B6" s="46" t="s">
        <v>7</v>
      </c>
      <c r="C6" s="46"/>
      <c r="D6" s="46"/>
      <c r="E6" s="47" t="s">
        <v>8</v>
      </c>
      <c r="F6" s="47"/>
      <c r="G6" s="47"/>
      <c r="H6" s="47"/>
      <c r="I6" s="47"/>
      <c r="J6" s="47"/>
      <c r="K6" s="47"/>
      <c r="L6" s="47"/>
      <c r="M6" s="47"/>
      <c r="N6" s="47"/>
      <c r="O6" s="47"/>
    </row>
    <row r="7" spans="1:15" ht="18">
      <c r="A7" s="1"/>
      <c r="B7" s="46"/>
      <c r="C7" s="46"/>
      <c r="D7" s="46"/>
      <c r="E7" s="48" t="s">
        <v>9</v>
      </c>
      <c r="F7" s="48"/>
      <c r="G7" s="48" t="s">
        <v>10</v>
      </c>
      <c r="H7" s="48"/>
      <c r="I7" s="48" t="s">
        <v>10</v>
      </c>
      <c r="J7" s="48"/>
      <c r="K7" s="3" t="s">
        <v>10</v>
      </c>
      <c r="L7" s="49" t="s">
        <v>10</v>
      </c>
      <c r="M7" s="49"/>
      <c r="N7" s="50" t="s">
        <v>11</v>
      </c>
      <c r="O7" s="51" t="s">
        <v>12</v>
      </c>
    </row>
    <row r="8" spans="1:15" ht="36">
      <c r="A8" s="1"/>
      <c r="B8" s="46"/>
      <c r="C8" s="46"/>
      <c r="D8" s="46"/>
      <c r="E8" s="4" t="s">
        <v>13</v>
      </c>
      <c r="F8" s="5" t="s">
        <v>14</v>
      </c>
      <c r="G8" s="6" t="s">
        <v>15</v>
      </c>
      <c r="H8" s="7" t="s">
        <v>14</v>
      </c>
      <c r="I8" s="6" t="s">
        <v>16</v>
      </c>
      <c r="J8" s="7" t="s">
        <v>14</v>
      </c>
      <c r="K8" s="8" t="s">
        <v>17</v>
      </c>
      <c r="L8" s="6" t="s">
        <v>18</v>
      </c>
      <c r="M8" s="7" t="s">
        <v>14</v>
      </c>
      <c r="N8" s="50"/>
      <c r="O8" s="51"/>
    </row>
    <row r="9" spans="1:15">
      <c r="A9" s="1"/>
      <c r="B9" s="46"/>
      <c r="C9" s="46"/>
      <c r="D9" s="46"/>
      <c r="E9" s="9" t="s">
        <v>19</v>
      </c>
      <c r="F9" s="9" t="s">
        <v>20</v>
      </c>
      <c r="G9" s="9" t="s">
        <v>21</v>
      </c>
      <c r="H9" s="9" t="s">
        <v>22</v>
      </c>
      <c r="I9" s="9" t="s">
        <v>23</v>
      </c>
      <c r="J9" s="9" t="s">
        <v>24</v>
      </c>
      <c r="K9" s="9" t="s">
        <v>25</v>
      </c>
      <c r="L9" s="9" t="s">
        <v>26</v>
      </c>
      <c r="M9" s="9" t="s">
        <v>27</v>
      </c>
      <c r="N9" s="9" t="s">
        <v>28</v>
      </c>
      <c r="O9" s="10" t="s">
        <v>29</v>
      </c>
    </row>
    <row r="10" spans="1:15">
      <c r="A10" s="1"/>
      <c r="B10" s="52" t="s">
        <v>30</v>
      </c>
      <c r="C10" s="52"/>
      <c r="D10" s="52"/>
      <c r="E10" s="11"/>
      <c r="F10" s="12"/>
      <c r="G10" s="11"/>
      <c r="H10" s="12"/>
      <c r="I10" s="11"/>
      <c r="J10" s="12"/>
      <c r="K10" s="13"/>
      <c r="L10" s="69"/>
      <c r="M10" s="12"/>
      <c r="N10" s="11"/>
      <c r="O10" s="14"/>
    </row>
    <row r="11" spans="1:15">
      <c r="A11" s="1"/>
      <c r="B11" s="53" t="s">
        <v>31</v>
      </c>
      <c r="C11" s="53"/>
      <c r="D11" s="15" t="s">
        <v>32</v>
      </c>
      <c r="E11" s="11"/>
      <c r="F11" s="12"/>
      <c r="G11" s="11"/>
      <c r="H11" s="12"/>
      <c r="I11" s="11"/>
      <c r="J11" s="12"/>
      <c r="K11" s="16"/>
      <c r="L11" s="69"/>
      <c r="M11" s="12"/>
      <c r="N11" s="11"/>
      <c r="O11" s="14"/>
    </row>
    <row r="12" spans="1:15">
      <c r="A12" s="1"/>
      <c r="B12" s="54" t="s">
        <v>33</v>
      </c>
      <c r="C12" s="54"/>
      <c r="D12" s="17" t="s">
        <v>34</v>
      </c>
      <c r="E12" s="18">
        <v>128100707</v>
      </c>
      <c r="F12" s="19">
        <v>100</v>
      </c>
      <c r="G12" s="18">
        <v>135675000</v>
      </c>
      <c r="H12" s="19">
        <v>100</v>
      </c>
      <c r="I12" s="18">
        <v>135775000</v>
      </c>
      <c r="J12" s="19">
        <v>100</v>
      </c>
      <c r="K12" s="18">
        <v>100000</v>
      </c>
      <c r="L12" s="70">
        <v>104101130</v>
      </c>
      <c r="M12" s="19">
        <v>100</v>
      </c>
      <c r="N12" s="18">
        <f>N13</f>
        <v>31673870</v>
      </c>
      <c r="O12" s="62"/>
    </row>
    <row r="13" spans="1:15" ht="18">
      <c r="A13" s="1"/>
      <c r="B13" s="54"/>
      <c r="C13" s="54"/>
      <c r="D13" s="20" t="s">
        <v>35</v>
      </c>
      <c r="E13" s="21">
        <v>128100707</v>
      </c>
      <c r="F13" s="22">
        <v>100</v>
      </c>
      <c r="G13" s="21">
        <v>135675000</v>
      </c>
      <c r="H13" s="22">
        <v>100</v>
      </c>
      <c r="I13" s="21">
        <v>135775000</v>
      </c>
      <c r="J13" s="22">
        <v>100</v>
      </c>
      <c r="K13" s="21">
        <v>100000</v>
      </c>
      <c r="L13" s="71">
        <f>L25</f>
        <v>104101130</v>
      </c>
      <c r="M13" s="22">
        <v>100</v>
      </c>
      <c r="N13" s="21">
        <f>I13-L13</f>
        <v>31673870</v>
      </c>
      <c r="O13" s="63">
        <v>76</v>
      </c>
    </row>
    <row r="14" spans="1:15">
      <c r="A14" s="1"/>
      <c r="B14" s="54"/>
      <c r="C14" s="54"/>
      <c r="D14" s="20" t="s">
        <v>36</v>
      </c>
      <c r="E14" s="21">
        <v>0</v>
      </c>
      <c r="F14" s="22"/>
      <c r="G14" s="21"/>
      <c r="H14" s="22"/>
      <c r="I14" s="21"/>
      <c r="J14" s="22"/>
      <c r="K14" s="21"/>
      <c r="L14" s="71"/>
      <c r="M14" s="22"/>
      <c r="N14" s="21"/>
      <c r="O14" s="63"/>
    </row>
    <row r="15" spans="1:15">
      <c r="A15" s="1"/>
      <c r="B15" s="54"/>
      <c r="C15" s="54"/>
      <c r="D15" s="20" t="s">
        <v>37</v>
      </c>
      <c r="E15" s="21">
        <v>128100707</v>
      </c>
      <c r="F15" s="22"/>
      <c r="G15" s="21"/>
      <c r="H15" s="22"/>
      <c r="I15" s="21"/>
      <c r="J15" s="22"/>
      <c r="K15" s="21"/>
      <c r="L15" s="71">
        <f>L13</f>
        <v>104101130</v>
      </c>
      <c r="M15" s="22"/>
      <c r="N15" s="21"/>
      <c r="O15" s="63">
        <v>76</v>
      </c>
    </row>
    <row r="16" spans="1:15">
      <c r="A16" s="1"/>
      <c r="B16" s="55" t="s">
        <v>38</v>
      </c>
      <c r="C16" s="55"/>
      <c r="D16" s="55"/>
      <c r="E16" s="23"/>
      <c r="F16" s="24"/>
      <c r="G16" s="23"/>
      <c r="H16" s="24"/>
      <c r="I16" s="23"/>
      <c r="J16" s="24"/>
      <c r="K16" s="25"/>
      <c r="L16" s="72"/>
      <c r="M16" s="24"/>
      <c r="N16" s="23"/>
      <c r="O16" s="64"/>
    </row>
    <row r="17" spans="1:15">
      <c r="A17" s="1"/>
      <c r="B17" s="56" t="s">
        <v>39</v>
      </c>
      <c r="C17" s="56"/>
      <c r="D17" s="15" t="s">
        <v>32</v>
      </c>
      <c r="E17" s="11"/>
      <c r="F17" s="12"/>
      <c r="G17" s="11"/>
      <c r="H17" s="12"/>
      <c r="I17" s="11"/>
      <c r="J17" s="12"/>
      <c r="K17" s="16"/>
      <c r="L17" s="69"/>
      <c r="M17" s="12"/>
      <c r="N17" s="11"/>
      <c r="O17" s="65"/>
    </row>
    <row r="18" spans="1:15">
      <c r="A18" s="1"/>
      <c r="B18" s="57" t="s">
        <v>40</v>
      </c>
      <c r="C18" s="57"/>
      <c r="D18" s="26" t="s">
        <v>41</v>
      </c>
      <c r="E18" s="27">
        <v>19867397</v>
      </c>
      <c r="F18" s="28">
        <v>15.5</v>
      </c>
      <c r="G18" s="27">
        <v>22100000</v>
      </c>
      <c r="H18" s="28">
        <v>16.3</v>
      </c>
      <c r="I18" s="27">
        <v>22100000</v>
      </c>
      <c r="J18" s="28">
        <v>16.3</v>
      </c>
      <c r="K18" s="27">
        <v>0</v>
      </c>
      <c r="L18" s="73">
        <v>14722580</v>
      </c>
      <c r="M18" s="28">
        <v>38.1</v>
      </c>
      <c r="N18" s="27">
        <f>I18-L18</f>
        <v>7377420</v>
      </c>
      <c r="O18" s="66">
        <v>66</v>
      </c>
    </row>
    <row r="19" spans="1:15">
      <c r="A19" s="1"/>
      <c r="B19" s="57" t="s">
        <v>42</v>
      </c>
      <c r="C19" s="57"/>
      <c r="D19" s="26" t="s">
        <v>43</v>
      </c>
      <c r="E19" s="27">
        <v>3186867</v>
      </c>
      <c r="F19" s="28">
        <v>2.5</v>
      </c>
      <c r="G19" s="27">
        <v>4180000</v>
      </c>
      <c r="H19" s="28">
        <v>3.1</v>
      </c>
      <c r="I19" s="27">
        <v>4180000</v>
      </c>
      <c r="J19" s="28">
        <v>3.1</v>
      </c>
      <c r="K19" s="27">
        <v>0</v>
      </c>
      <c r="L19" s="73">
        <v>2360650</v>
      </c>
      <c r="M19" s="28">
        <v>6.1</v>
      </c>
      <c r="N19" s="27">
        <f>I19-L19</f>
        <v>1819350</v>
      </c>
      <c r="O19" s="66">
        <v>56</v>
      </c>
    </row>
    <row r="20" spans="1:15">
      <c r="A20" s="1"/>
      <c r="B20" s="57" t="s">
        <v>44</v>
      </c>
      <c r="C20" s="57"/>
      <c r="D20" s="26" t="s">
        <v>45</v>
      </c>
      <c r="E20" s="27">
        <v>4780443</v>
      </c>
      <c r="F20" s="28">
        <v>3.7</v>
      </c>
      <c r="G20" s="27">
        <v>5395000</v>
      </c>
      <c r="H20" s="28">
        <v>4</v>
      </c>
      <c r="I20" s="27">
        <v>5395000</v>
      </c>
      <c r="J20" s="28">
        <v>4</v>
      </c>
      <c r="K20" s="27">
        <v>0</v>
      </c>
      <c r="L20" s="73">
        <v>917900</v>
      </c>
      <c r="M20" s="28">
        <v>2.2999999999999998</v>
      </c>
      <c r="N20" s="27">
        <f>I20-L20</f>
        <v>4477100</v>
      </c>
      <c r="O20" s="66">
        <v>17</v>
      </c>
    </row>
    <row r="21" spans="1:15">
      <c r="A21" s="1"/>
      <c r="B21" s="57" t="s">
        <v>46</v>
      </c>
      <c r="C21" s="57"/>
      <c r="D21" s="26" t="s">
        <v>47</v>
      </c>
      <c r="E21" s="27">
        <v>0</v>
      </c>
      <c r="F21" s="28">
        <v>0</v>
      </c>
      <c r="G21" s="27">
        <v>0</v>
      </c>
      <c r="H21" s="28">
        <v>0</v>
      </c>
      <c r="I21" s="27">
        <v>0</v>
      </c>
      <c r="J21" s="28">
        <v>0</v>
      </c>
      <c r="K21" s="27">
        <v>0</v>
      </c>
      <c r="L21" s="73">
        <v>0</v>
      </c>
      <c r="M21" s="28">
        <v>0</v>
      </c>
      <c r="N21" s="27">
        <v>0</v>
      </c>
      <c r="O21" s="67">
        <v>0</v>
      </c>
    </row>
    <row r="22" spans="1:15">
      <c r="A22" s="1"/>
      <c r="B22" s="57" t="s">
        <v>48</v>
      </c>
      <c r="C22" s="57"/>
      <c r="D22" s="26" t="s">
        <v>49</v>
      </c>
      <c r="E22" s="27">
        <v>99750000</v>
      </c>
      <c r="F22" s="28">
        <v>77.900000000000006</v>
      </c>
      <c r="G22" s="27">
        <v>103000000</v>
      </c>
      <c r="H22" s="28">
        <v>75.900000000000006</v>
      </c>
      <c r="I22" s="27">
        <v>103000000</v>
      </c>
      <c r="J22" s="28">
        <v>75.900000000000006</v>
      </c>
      <c r="K22" s="27">
        <v>0</v>
      </c>
      <c r="L22" s="73">
        <v>86070000</v>
      </c>
      <c r="M22" s="28">
        <v>53.3</v>
      </c>
      <c r="N22" s="27">
        <f>I22-L22</f>
        <v>16930000</v>
      </c>
      <c r="O22" s="66">
        <v>83</v>
      </c>
    </row>
    <row r="23" spans="1:15">
      <c r="A23" s="1"/>
      <c r="B23" s="57" t="s">
        <v>50</v>
      </c>
      <c r="C23" s="57"/>
      <c r="D23" s="26" t="s">
        <v>51</v>
      </c>
      <c r="E23" s="27">
        <v>0</v>
      </c>
      <c r="F23" s="28">
        <v>0</v>
      </c>
      <c r="G23" s="27">
        <v>0</v>
      </c>
      <c r="H23" s="28">
        <v>0</v>
      </c>
      <c r="I23" s="27">
        <v>0</v>
      </c>
      <c r="J23" s="28">
        <v>0</v>
      </c>
      <c r="K23" s="27">
        <v>0</v>
      </c>
      <c r="L23" s="73">
        <v>0</v>
      </c>
      <c r="M23" s="28">
        <v>0</v>
      </c>
      <c r="N23" s="27">
        <v>0</v>
      </c>
      <c r="O23" s="67">
        <v>0</v>
      </c>
    </row>
    <row r="24" spans="1:15">
      <c r="A24" s="1"/>
      <c r="B24" s="57" t="s">
        <v>52</v>
      </c>
      <c r="C24" s="57"/>
      <c r="D24" s="26" t="s">
        <v>53</v>
      </c>
      <c r="E24" s="27">
        <v>60000</v>
      </c>
      <c r="F24" s="28">
        <v>0</v>
      </c>
      <c r="G24" s="27">
        <v>0</v>
      </c>
      <c r="H24" s="28">
        <v>0</v>
      </c>
      <c r="I24" s="27">
        <v>100000</v>
      </c>
      <c r="J24" s="28">
        <v>0.1</v>
      </c>
      <c r="K24" s="27">
        <v>100000</v>
      </c>
      <c r="L24" s="73">
        <v>30000</v>
      </c>
      <c r="M24" s="28">
        <v>0.1</v>
      </c>
      <c r="N24" s="27">
        <v>70000</v>
      </c>
      <c r="O24" s="66">
        <v>30</v>
      </c>
    </row>
    <row r="25" spans="1:15">
      <c r="A25" s="1"/>
      <c r="B25" s="57"/>
      <c r="C25" s="57"/>
      <c r="D25" s="30" t="s">
        <v>54</v>
      </c>
      <c r="E25" s="31">
        <v>127644707</v>
      </c>
      <c r="F25" s="32">
        <v>99.6</v>
      </c>
      <c r="G25" s="31">
        <v>134675000</v>
      </c>
      <c r="H25" s="32">
        <v>99.3</v>
      </c>
      <c r="I25" s="31">
        <v>134775000</v>
      </c>
      <c r="J25" s="32">
        <v>99.3</v>
      </c>
      <c r="K25" s="31">
        <v>100000</v>
      </c>
      <c r="L25" s="74">
        <f>SUM(L18:L24)</f>
        <v>104101130</v>
      </c>
      <c r="M25" s="32">
        <v>100</v>
      </c>
      <c r="N25" s="31">
        <f>SUM(N18:N24)</f>
        <v>30673870</v>
      </c>
      <c r="O25" s="68">
        <v>77</v>
      </c>
    </row>
    <row r="26" spans="1:15">
      <c r="A26" s="1"/>
      <c r="B26" s="57" t="s">
        <v>55</v>
      </c>
      <c r="C26" s="57"/>
      <c r="D26" s="26" t="s">
        <v>56</v>
      </c>
      <c r="E26" s="27">
        <v>0</v>
      </c>
      <c r="F26" s="28">
        <v>0</v>
      </c>
      <c r="G26" s="27">
        <v>0</v>
      </c>
      <c r="H26" s="28">
        <v>0</v>
      </c>
      <c r="I26" s="27">
        <v>0</v>
      </c>
      <c r="J26" s="28">
        <v>0</v>
      </c>
      <c r="K26" s="27">
        <v>0</v>
      </c>
      <c r="L26" s="73">
        <v>0</v>
      </c>
      <c r="M26" s="28">
        <v>0</v>
      </c>
      <c r="N26" s="27">
        <v>0</v>
      </c>
      <c r="O26" s="67">
        <v>0</v>
      </c>
    </row>
    <row r="27" spans="1:15">
      <c r="A27" s="1"/>
      <c r="B27" s="57" t="s">
        <v>57</v>
      </c>
      <c r="C27" s="57"/>
      <c r="D27" s="26" t="s">
        <v>58</v>
      </c>
      <c r="E27" s="27">
        <v>456000</v>
      </c>
      <c r="F27" s="28">
        <v>0.4</v>
      </c>
      <c r="G27" s="27">
        <v>1000000</v>
      </c>
      <c r="H27" s="28">
        <v>0.7</v>
      </c>
      <c r="I27" s="27">
        <v>1000000</v>
      </c>
      <c r="J27" s="28">
        <v>0.7</v>
      </c>
      <c r="K27" s="27">
        <v>0</v>
      </c>
      <c r="L27" s="73">
        <v>0</v>
      </c>
      <c r="M27" s="28">
        <v>0</v>
      </c>
      <c r="N27" s="27">
        <v>1000000</v>
      </c>
      <c r="O27" s="29">
        <v>0</v>
      </c>
    </row>
    <row r="28" spans="1:15">
      <c r="A28" s="1"/>
      <c r="B28" s="57"/>
      <c r="C28" s="57"/>
      <c r="D28" s="30" t="s">
        <v>59</v>
      </c>
      <c r="E28" s="31">
        <v>456000</v>
      </c>
      <c r="F28" s="32">
        <v>0.4</v>
      </c>
      <c r="G28" s="31">
        <v>1000000</v>
      </c>
      <c r="H28" s="32">
        <v>0.7</v>
      </c>
      <c r="I28" s="31">
        <v>1000000</v>
      </c>
      <c r="J28" s="32">
        <v>0.7</v>
      </c>
      <c r="K28" s="31">
        <v>0</v>
      </c>
      <c r="L28" s="74">
        <v>0</v>
      </c>
      <c r="M28" s="32">
        <v>0</v>
      </c>
      <c r="N28" s="31">
        <v>1000000</v>
      </c>
      <c r="O28" s="33">
        <v>0</v>
      </c>
    </row>
    <row r="29" spans="1:15">
      <c r="A29" s="1"/>
      <c r="B29" s="57" t="s">
        <v>55</v>
      </c>
      <c r="C29" s="57"/>
      <c r="D29" s="26" t="s">
        <v>56</v>
      </c>
      <c r="E29" s="27">
        <v>0</v>
      </c>
      <c r="F29" s="28">
        <v>0</v>
      </c>
      <c r="G29" s="27">
        <v>0</v>
      </c>
      <c r="H29" s="28">
        <v>0</v>
      </c>
      <c r="I29" s="27">
        <v>0</v>
      </c>
      <c r="J29" s="28">
        <v>0</v>
      </c>
      <c r="K29" s="27">
        <v>0</v>
      </c>
      <c r="L29" s="73">
        <v>0</v>
      </c>
      <c r="M29" s="28">
        <v>0</v>
      </c>
      <c r="N29" s="27">
        <v>0</v>
      </c>
      <c r="O29" s="29">
        <v>0</v>
      </c>
    </row>
    <row r="30" spans="1:15">
      <c r="A30" s="1"/>
      <c r="B30" s="57" t="s">
        <v>57</v>
      </c>
      <c r="C30" s="57"/>
      <c r="D30" s="26" t="s">
        <v>58</v>
      </c>
      <c r="E30" s="27">
        <v>0</v>
      </c>
      <c r="F30" s="28">
        <v>0</v>
      </c>
      <c r="G30" s="27">
        <v>0</v>
      </c>
      <c r="H30" s="28">
        <v>0</v>
      </c>
      <c r="I30" s="27">
        <v>0</v>
      </c>
      <c r="J30" s="28">
        <v>0</v>
      </c>
      <c r="K30" s="27">
        <v>0</v>
      </c>
      <c r="L30" s="73">
        <v>0</v>
      </c>
      <c r="M30" s="28">
        <v>0</v>
      </c>
      <c r="N30" s="27">
        <v>0</v>
      </c>
      <c r="O30" s="29">
        <v>0</v>
      </c>
    </row>
    <row r="31" spans="1:15">
      <c r="A31" s="1"/>
      <c r="B31" s="57"/>
      <c r="C31" s="57"/>
      <c r="D31" s="30" t="s">
        <v>60</v>
      </c>
      <c r="E31" s="31">
        <v>0</v>
      </c>
      <c r="F31" s="32">
        <v>0</v>
      </c>
      <c r="G31" s="31">
        <v>0</v>
      </c>
      <c r="H31" s="32">
        <v>0</v>
      </c>
      <c r="I31" s="31">
        <v>0</v>
      </c>
      <c r="J31" s="32">
        <v>0</v>
      </c>
      <c r="K31" s="31">
        <v>0</v>
      </c>
      <c r="L31" s="74">
        <v>0</v>
      </c>
      <c r="M31" s="32">
        <v>0</v>
      </c>
      <c r="N31" s="31">
        <v>0</v>
      </c>
      <c r="O31" s="33">
        <v>0</v>
      </c>
    </row>
    <row r="32" spans="1:15">
      <c r="A32" s="1"/>
      <c r="B32" s="57"/>
      <c r="C32" s="57"/>
      <c r="D32" s="30" t="s">
        <v>61</v>
      </c>
      <c r="E32" s="31">
        <v>456000</v>
      </c>
      <c r="F32" s="32">
        <v>0.4</v>
      </c>
      <c r="G32" s="31">
        <v>1000000</v>
      </c>
      <c r="H32" s="32">
        <v>0.7</v>
      </c>
      <c r="I32" s="31">
        <v>1000000</v>
      </c>
      <c r="J32" s="32">
        <v>0.7</v>
      </c>
      <c r="K32" s="31">
        <v>0</v>
      </c>
      <c r="L32" s="74">
        <v>0</v>
      </c>
      <c r="M32" s="32">
        <v>0</v>
      </c>
      <c r="N32" s="31">
        <v>1000000</v>
      </c>
      <c r="O32" s="33">
        <v>0</v>
      </c>
    </row>
    <row r="33" spans="1:15">
      <c r="A33" s="1"/>
      <c r="B33" s="57"/>
      <c r="C33" s="57"/>
      <c r="D33" s="30" t="s">
        <v>62</v>
      </c>
      <c r="E33" s="31">
        <v>128100707</v>
      </c>
      <c r="F33" s="32">
        <v>100</v>
      </c>
      <c r="G33" s="31">
        <v>135675000</v>
      </c>
      <c r="H33" s="32">
        <v>100</v>
      </c>
      <c r="I33" s="31">
        <v>135775000</v>
      </c>
      <c r="J33" s="32">
        <v>100</v>
      </c>
      <c r="K33" s="31">
        <v>100000</v>
      </c>
      <c r="L33" s="74">
        <f>L25</f>
        <v>104101130</v>
      </c>
      <c r="M33" s="32">
        <v>100</v>
      </c>
      <c r="N33" s="31">
        <f>N25+N28</f>
        <v>31673870</v>
      </c>
      <c r="O33" s="68">
        <v>76</v>
      </c>
    </row>
    <row r="34" spans="1:15">
      <c r="A34" s="1"/>
      <c r="B34" s="57"/>
      <c r="C34" s="57"/>
      <c r="D34" s="30" t="s">
        <v>36</v>
      </c>
      <c r="E34" s="31">
        <v>0</v>
      </c>
      <c r="F34" s="32"/>
      <c r="G34" s="31"/>
      <c r="H34" s="32"/>
      <c r="I34" s="31"/>
      <c r="J34" s="32"/>
      <c r="K34" s="31"/>
      <c r="L34" s="74">
        <v>0</v>
      </c>
      <c r="M34" s="32"/>
      <c r="N34" s="31"/>
      <c r="O34" s="33"/>
    </row>
    <row r="35" spans="1:15">
      <c r="A35" s="1"/>
      <c r="B35" s="57"/>
      <c r="C35" s="57"/>
      <c r="D35" s="30" t="s">
        <v>63</v>
      </c>
      <c r="E35" s="31">
        <v>128100707</v>
      </c>
      <c r="F35" s="32"/>
      <c r="G35" s="31"/>
      <c r="H35" s="32"/>
      <c r="I35" s="31"/>
      <c r="J35" s="32"/>
      <c r="K35" s="31"/>
      <c r="L35" s="74"/>
      <c r="M35" s="32"/>
      <c r="N35" s="31"/>
      <c r="O35" s="33"/>
    </row>
    <row r="36" spans="1:15">
      <c r="A36" s="1"/>
      <c r="B36" s="58"/>
      <c r="C36" s="58"/>
      <c r="D36" s="34" t="s">
        <v>64</v>
      </c>
      <c r="E36" s="35">
        <v>16</v>
      </c>
      <c r="F36" s="36"/>
      <c r="G36" s="36">
        <v>16</v>
      </c>
      <c r="H36" s="36"/>
      <c r="I36" s="36">
        <v>16</v>
      </c>
      <c r="J36" s="36"/>
      <c r="K36" s="36"/>
      <c r="L36" s="75">
        <v>16</v>
      </c>
      <c r="M36" s="36"/>
      <c r="N36" s="36"/>
      <c r="O36" s="37">
        <v>16</v>
      </c>
    </row>
    <row r="37" spans="1:15">
      <c r="A37" s="1"/>
      <c r="B37" s="59"/>
      <c r="C37" s="59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</row>
    <row r="38" spans="1:15">
      <c r="A38" s="1"/>
      <c r="B38" s="59"/>
      <c r="C38" s="59"/>
      <c r="D38" s="60" t="s">
        <v>65</v>
      </c>
      <c r="E38" s="60"/>
      <c r="F38" s="60"/>
      <c r="G38" s="38"/>
      <c r="H38" s="38" t="s">
        <v>66</v>
      </c>
      <c r="I38" s="38"/>
      <c r="J38" s="61"/>
      <c r="K38" s="61"/>
      <c r="L38" s="61"/>
      <c r="M38" s="61"/>
      <c r="N38" s="1"/>
      <c r="O38" s="1"/>
    </row>
    <row r="39" spans="1:15">
      <c r="A39" s="1"/>
      <c r="B39" s="59"/>
      <c r="C39" s="59"/>
      <c r="D39" s="60"/>
      <c r="E39" s="60"/>
      <c r="F39" s="60"/>
      <c r="G39" s="38"/>
      <c r="H39" s="38" t="s">
        <v>67</v>
      </c>
      <c r="I39" s="38"/>
      <c r="J39" s="61"/>
      <c r="K39" s="61"/>
      <c r="L39" s="61"/>
      <c r="M39" s="61"/>
      <c r="N39" s="1"/>
      <c r="O39" s="1"/>
    </row>
    <row r="40" spans="1:15">
      <c r="A40" s="1"/>
      <c r="B40" s="59"/>
      <c r="C40" s="59"/>
      <c r="D40" s="60"/>
      <c r="E40" s="60"/>
      <c r="F40" s="60"/>
      <c r="G40" s="61"/>
      <c r="H40" s="61" t="s">
        <v>68</v>
      </c>
      <c r="I40" s="61"/>
      <c r="J40" s="61"/>
      <c r="K40" s="61"/>
      <c r="L40" s="61"/>
      <c r="M40" s="61"/>
      <c r="N40" s="1"/>
      <c r="O40" s="1"/>
    </row>
    <row r="41" spans="1:15">
      <c r="A41" s="1"/>
      <c r="B41" s="1"/>
      <c r="C41" s="1"/>
      <c r="D41" s="60"/>
      <c r="E41" s="60"/>
      <c r="F41" s="60"/>
      <c r="G41" s="61"/>
      <c r="H41" s="61"/>
      <c r="I41" s="61"/>
      <c r="J41" s="61"/>
      <c r="K41" s="61"/>
      <c r="L41" s="61"/>
      <c r="M41" s="61"/>
      <c r="N41" s="1"/>
      <c r="O41" s="1"/>
    </row>
  </sheetData>
  <mergeCells count="51">
    <mergeCell ref="J38:M38"/>
    <mergeCell ref="J39:M39"/>
    <mergeCell ref="G40:G41"/>
    <mergeCell ref="H40:H41"/>
    <mergeCell ref="I40:I41"/>
    <mergeCell ref="J40:M41"/>
    <mergeCell ref="B35:C35"/>
    <mergeCell ref="B36:C36"/>
    <mergeCell ref="B37:C37"/>
    <mergeCell ref="B38:C40"/>
    <mergeCell ref="D38:F41"/>
    <mergeCell ref="B30:C30"/>
    <mergeCell ref="B31:C31"/>
    <mergeCell ref="B32:C32"/>
    <mergeCell ref="B33:C33"/>
    <mergeCell ref="B34:C34"/>
    <mergeCell ref="B25:C25"/>
    <mergeCell ref="B26:C26"/>
    <mergeCell ref="B27:C27"/>
    <mergeCell ref="B28:C28"/>
    <mergeCell ref="B29:C29"/>
    <mergeCell ref="B20:C20"/>
    <mergeCell ref="B21:C21"/>
    <mergeCell ref="B22:C22"/>
    <mergeCell ref="B23:C23"/>
    <mergeCell ref="B24:C24"/>
    <mergeCell ref="B15:C15"/>
    <mergeCell ref="B16:D16"/>
    <mergeCell ref="B17:C17"/>
    <mergeCell ref="B18:C18"/>
    <mergeCell ref="B19:C19"/>
    <mergeCell ref="B10:D10"/>
    <mergeCell ref="B11:C11"/>
    <mergeCell ref="B12:C12"/>
    <mergeCell ref="B13:C13"/>
    <mergeCell ref="B14:C14"/>
    <mergeCell ref="B6:D9"/>
    <mergeCell ref="E6:O6"/>
    <mergeCell ref="E7:F7"/>
    <mergeCell ref="G7:H7"/>
    <mergeCell ref="I7:J7"/>
    <mergeCell ref="L7:M7"/>
    <mergeCell ref="N7:N8"/>
    <mergeCell ref="O7:O8"/>
    <mergeCell ref="B2:O2"/>
    <mergeCell ref="B3:O3"/>
    <mergeCell ref="B4:O4"/>
    <mergeCell ref="B5:C5"/>
    <mergeCell ref="D5:F5"/>
    <mergeCell ref="G5:J5"/>
    <mergeCell ref="K5:O5"/>
  </mergeCells>
  <pageMargins left="0" right="0" top="0" bottom="0" header="0" footer="0"/>
  <pageSetup scale="8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Aneksi nr.1</vt:lpstr>
      <vt:lpstr>JR_PAGE_ANCHOR_0_1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2025-09-11T05:42:17Z</dcterms:created>
  <dcterms:modified xsi:type="dcterms:W3CDTF">2025-09-11T07:55:08Z</dcterms:modified>
</cp:coreProperties>
</file>