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2.1" sheetId="1" r:id="rId1"/>
  </sheets>
  <definedNames>
    <definedName name="JR_PAGE_ANCHOR_0_1">'Aneksi nr.2.1'!$A$1</definedName>
  </definedNames>
  <calcPr calcId="152511"/>
</workbook>
</file>

<file path=xl/calcChain.xml><?xml version="1.0" encoding="utf-8"?>
<calcChain xmlns="http://schemas.openxmlformats.org/spreadsheetml/2006/main">
  <c r="U12" i="1" l="1"/>
  <c r="U11" i="1"/>
  <c r="U9" i="1"/>
  <c r="U8" i="1"/>
  <c r="U7" i="1"/>
  <c r="S15" i="1"/>
  <c r="Q13" i="1"/>
  <c r="O13" i="1"/>
  <c r="O12" i="1"/>
  <c r="O8" i="1"/>
  <c r="N13" i="1"/>
  <c r="N12" i="1"/>
  <c r="N11" i="1"/>
  <c r="N8" i="1"/>
  <c r="M13" i="1"/>
  <c r="M12" i="1"/>
  <c r="M11" i="1"/>
  <c r="Q15" i="1" l="1"/>
  <c r="O15" i="1"/>
  <c r="N15" i="1"/>
  <c r="M15" i="1"/>
  <c r="U13" i="1"/>
  <c r="U15" i="1" s="1"/>
</calcChain>
</file>

<file path=xl/sharedStrings.xml><?xml version="1.0" encoding="utf-8"?>
<sst xmlns="http://schemas.openxmlformats.org/spreadsheetml/2006/main" count="89" uniqueCount="46">
  <si>
    <t>RAPORTI 2/1  Shpenzimet e programit sipas kapitujve</t>
  </si>
  <si>
    <t>Kodi i Ministrisë</t>
  </si>
  <si>
    <t>Kodi i Programit</t>
  </si>
  <si>
    <t>Emërtimi i Programit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</si>
  <si>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</si>
  <si>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</si>
  <si>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</si>
  <si>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</si>
  <si>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</si>
  <si>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</si>
  <si>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</si>
  <si>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</si>
  <si>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</si>
  <si>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</si>
  <si>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</si>
  <si>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</si>
  <si>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</si>
  <si>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</si>
  <si>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</si>
  <si>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</si>
  <si>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 Kapitale të Patrupëzuara</t>
  </si>
  <si>
    <t>Shpenzime Kapitale të Trupëzuara</t>
  </si>
  <si>
    <t>Pagat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</si>
  <si>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</si>
  <si>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</si>
  <si>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</si>
  <si>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</si>
  <si>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</si>
  <si>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Transferta për Buxhetet Familiare dhe Individët</t>
  </si>
  <si>
    <t>88</t>
  </si>
  <si>
    <t>01110</t>
  </si>
  <si>
    <t>Planifikimi, Menaxhimi dhe Administrimi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</si>
  <si>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</si>
  <si>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</si>
  <si>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</si>
  <si>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</si>
  <si>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</si>
  <si>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</si>
  <si>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</si>
  <si>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</si>
  <si>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Drejtuesi i Ekipit Menaxhues të Programit</t>
  </si>
  <si>
    <t>Emri</t>
  </si>
  <si>
    <t>Sekretari i Përgjithshëm</t>
  </si>
  <si>
    <t>Firma</t>
  </si>
  <si>
    <t>Data</t>
  </si>
  <si>
    <t>Periudha e Raportimit  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</si>
</sst>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4" fillId="11" borderId="7" xfId="0" applyNumberFormat="1" applyFont="1" applyFill="1" applyBorder="1" applyAlignment="1" applyProtection="1">
      <alignment horizontal="center" vertical="center"/>
    </xf>
    <xf numFmtId="0" fontId="4" fillId="12" borderId="6" xfId="0" applyNumberFormat="1" applyFont="1" applyFill="1" applyBorder="1" applyAlignment="1" applyProtection="1">
      <alignment horizontal="center" vertical="center" wrapText="1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4" fillId="14" borderId="7" xfId="0" applyNumberFormat="1" applyFont="1" applyFill="1" applyBorder="1" applyAlignment="1" applyProtection="1">
      <alignment horizontal="center" vertical="center" wrapText="1"/>
    </xf>
    <xf numFmtId="0" fontId="6" fillId="15" borderId="8" xfId="0" applyNumberFormat="1" applyFont="1" applyFill="1" applyBorder="1" applyAlignment="1" applyProtection="1">
      <alignment horizontal="center" vertical="center"/>
    </xf>
    <xf numFmtId="0" fontId="6" fillId="16" borderId="9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/>
    </xf>
    <xf numFmtId="0" fontId="6" fillId="18" borderId="9" xfId="0" applyNumberFormat="1" applyFont="1" applyFill="1" applyBorder="1" applyAlignment="1" applyProtection="1">
      <alignment horizontal="left" vertical="center" wrapText="1"/>
    </xf>
    <xf numFmtId="3" fontId="6" fillId="19" borderId="9" xfId="0" applyNumberFormat="1" applyFont="1" applyFill="1" applyBorder="1" applyAlignment="1" applyProtection="1">
      <alignment horizontal="right" vertical="center"/>
    </xf>
    <xf numFmtId="3" fontId="6" fillId="20" borderId="10" xfId="0" applyNumberFormat="1" applyFont="1" applyFill="1" applyBorder="1" applyAlignment="1" applyProtection="1">
      <alignment horizontal="right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0" fillId="24" borderId="0" xfId="0" applyNumberFormat="1" applyFont="1" applyFill="1" applyBorder="1" applyAlignment="1" applyProtection="1">
      <alignment wrapText="1"/>
      <protection locked="0"/>
    </xf>
    <xf numFmtId="0" fontId="6" fillId="24" borderId="8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 wrapText="1"/>
    </xf>
    <xf numFmtId="3" fontId="6" fillId="24" borderId="9" xfId="0" applyNumberFormat="1" applyFont="1" applyFill="1" applyBorder="1" applyAlignment="1" applyProtection="1">
      <alignment horizontal="right" vertical="center"/>
    </xf>
    <xf numFmtId="3" fontId="6" fillId="24" borderId="10" xfId="0" applyNumberFormat="1" applyFont="1" applyFill="1" applyBorder="1" applyAlignment="1" applyProtection="1">
      <alignment horizontal="right" vertical="center"/>
    </xf>
    <xf numFmtId="0" fontId="0" fillId="24" borderId="0" xfId="0" applyFill="1"/>
    <xf numFmtId="0" fontId="6" fillId="16" borderId="9" xfId="0" applyNumberFormat="1" applyFont="1" applyFill="1" applyBorder="1" applyAlignment="1" applyProtection="1">
      <alignment horizontal="center" vertical="center"/>
    </xf>
    <xf numFmtId="0" fontId="7" fillId="21" borderId="2" xfId="0" applyNumberFormat="1" applyFont="1" applyFill="1" applyBorder="1" applyAlignment="1" applyProtection="1">
      <alignment horizontal="left" vertical="top"/>
    </xf>
    <xf numFmtId="0" fontId="6" fillId="16" borderId="9" xfId="0" applyNumberFormat="1" applyFont="1" applyFill="1" applyBorder="1" applyAlignment="1" applyProtection="1">
      <alignment horizontal="center" vertical="center"/>
    </xf>
    <xf numFmtId="3" fontId="6" fillId="19" borderId="9" xfId="0" applyNumberFormat="1" applyFont="1" applyFill="1" applyBorder="1" applyAlignment="1" applyProtection="1">
      <alignment horizontal="right" vertical="center"/>
    </xf>
    <xf numFmtId="0" fontId="8" fillId="22" borderId="6" xfId="0" applyNumberFormat="1" applyFont="1" applyFill="1" applyBorder="1" applyAlignment="1" applyProtection="1">
      <alignment horizontal="center" vertical="center" wrapText="1"/>
    </xf>
    <xf numFmtId="0" fontId="9" fillId="23" borderId="6" xfId="0" applyNumberFormat="1" applyFont="1" applyFill="1" applyBorder="1" applyAlignment="1" applyProtection="1">
      <alignment horizontal="left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3" fontId="6" fillId="24" borderId="9" xfId="0" applyNumberFormat="1" applyFont="1" applyFill="1" applyBorder="1" applyAlignment="1" applyProtection="1">
      <alignment horizontal="righ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5" fillId="1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23"/>
  <sheetViews>
    <sheetView tabSelected="1" workbookViewId="0">
      <selection activeCell="U16" sqref="U1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8" width="16.140625" customWidth="1"/>
    <col min="19" max="19" width="2.85546875" customWidth="1"/>
    <col min="20" max="20" width="13.28515625" customWidth="1"/>
    <col min="21" max="21" width="16.140625" customWidth="1"/>
  </cols>
  <sheetData>
    <row r="1" spans="1:21" ht="20.100000000000001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>
      <c r="A2" s="1"/>
      <c r="B2" s="1"/>
      <c r="C2" s="32" t="s"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1"/>
      <c r="U2" s="1"/>
    </row>
    <row r="3" spans="1:21" ht="21" customHeight="1">
      <c r="A3" s="1"/>
      <c r="B3" s="1"/>
      <c r="C3" s="33" t="s">
        <v>45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5" customHeight="1">
      <c r="A4" s="34"/>
      <c r="B4" s="34"/>
      <c r="C4" s="35" t="s">
        <v>1</v>
      </c>
      <c r="D4" s="36" t="s">
        <v>2</v>
      </c>
      <c r="E4" s="36"/>
      <c r="F4" s="36" t="s">
        <v>3</v>
      </c>
      <c r="G4" s="36" t="s">
        <v>4</v>
      </c>
      <c r="H4" s="37" t="s">
        <v>5</v>
      </c>
      <c r="I4" s="36" t="s">
        <v>6</v>
      </c>
      <c r="J4" s="36" t="s">
        <v>7</v>
      </c>
      <c r="K4" s="38" t="s">
        <v>8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>
      <c r="A5" s="34"/>
      <c r="B5" s="34"/>
      <c r="C5" s="35"/>
      <c r="D5" s="36"/>
      <c r="E5" s="36"/>
      <c r="F5" s="36"/>
      <c r="G5" s="36"/>
      <c r="H5" s="37"/>
      <c r="I5" s="36"/>
      <c r="J5" s="36"/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9" t="s">
        <v>17</v>
      </c>
      <c r="T5" s="39"/>
      <c r="U5" s="4" t="s">
        <v>18</v>
      </c>
    </row>
    <row r="6" spans="1:21" ht="51" customHeight="1">
      <c r="A6" s="1"/>
      <c r="B6" s="1"/>
      <c r="C6" s="35"/>
      <c r="D6" s="36"/>
      <c r="E6" s="36"/>
      <c r="F6" s="36"/>
      <c r="G6" s="36"/>
      <c r="H6" s="37"/>
      <c r="I6" s="5" t="s">
        <v>19</v>
      </c>
      <c r="J6" s="36"/>
      <c r="K6" s="6" t="s">
        <v>20</v>
      </c>
      <c r="L6" s="6" t="s">
        <v>21</v>
      </c>
      <c r="M6" s="6" t="s">
        <v>22</v>
      </c>
      <c r="N6" s="6" t="s">
        <v>23</v>
      </c>
      <c r="O6" s="6" t="s">
        <v>24</v>
      </c>
      <c r="P6" s="6" t="s">
        <v>25</v>
      </c>
      <c r="Q6" s="6" t="s">
        <v>26</v>
      </c>
      <c r="R6" s="6" t="s">
        <v>27</v>
      </c>
      <c r="S6" s="40" t="s">
        <v>28</v>
      </c>
      <c r="T6" s="40"/>
      <c r="U6" s="7" t="s">
        <v>18</v>
      </c>
    </row>
    <row r="7" spans="1:21" ht="23.1" customHeight="1">
      <c r="A7" s="1"/>
      <c r="B7" s="1"/>
      <c r="C7" s="8" t="s">
        <v>29</v>
      </c>
      <c r="D7" s="26" t="s">
        <v>30</v>
      </c>
      <c r="E7" s="26"/>
      <c r="F7" s="10" t="s">
        <v>31</v>
      </c>
      <c r="G7" s="9" t="s">
        <v>32</v>
      </c>
      <c r="H7" s="11" t="s">
        <v>33</v>
      </c>
      <c r="I7" s="9">
        <v>2026</v>
      </c>
      <c r="J7" s="10" t="s">
        <v>34</v>
      </c>
      <c r="K7" s="12">
        <v>0</v>
      </c>
      <c r="L7" s="12">
        <v>1000000</v>
      </c>
      <c r="M7" s="12">
        <v>23100000</v>
      </c>
      <c r="N7" s="12">
        <v>4380000</v>
      </c>
      <c r="O7" s="12">
        <v>5895000</v>
      </c>
      <c r="P7" s="12">
        <v>0</v>
      </c>
      <c r="Q7" s="12">
        <v>103000000</v>
      </c>
      <c r="R7" s="12">
        <v>0</v>
      </c>
      <c r="S7" s="27">
        <v>0</v>
      </c>
      <c r="T7" s="27"/>
      <c r="U7" s="13">
        <f>L7+M7+N7+O7+Q7</f>
        <v>137375000</v>
      </c>
    </row>
    <row r="8" spans="1:21" ht="23.1" customHeight="1">
      <c r="A8" s="1"/>
      <c r="B8" s="1"/>
      <c r="C8" s="8" t="s">
        <v>29</v>
      </c>
      <c r="D8" s="26" t="s">
        <v>30</v>
      </c>
      <c r="E8" s="26"/>
      <c r="F8" s="10" t="s">
        <v>31</v>
      </c>
      <c r="G8" s="9" t="s">
        <v>32</v>
      </c>
      <c r="H8" s="11" t="s">
        <v>33</v>
      </c>
      <c r="I8" s="24">
        <v>2026</v>
      </c>
      <c r="J8" s="10" t="s">
        <v>35</v>
      </c>
      <c r="K8" s="12">
        <v>0</v>
      </c>
      <c r="L8" s="12">
        <v>1000000</v>
      </c>
      <c r="M8" s="12">
        <v>23100000</v>
      </c>
      <c r="N8" s="12">
        <f>N7</f>
        <v>4380000</v>
      </c>
      <c r="O8" s="12">
        <f>O7</f>
        <v>5895000</v>
      </c>
      <c r="P8" s="12">
        <v>0</v>
      </c>
      <c r="Q8" s="12">
        <v>103000000</v>
      </c>
      <c r="R8" s="12">
        <v>0</v>
      </c>
      <c r="S8" s="27">
        <v>100000</v>
      </c>
      <c r="T8" s="27"/>
      <c r="U8" s="13">
        <f>L8+M8+N8+O8+Q8+S8</f>
        <v>137475000</v>
      </c>
    </row>
    <row r="9" spans="1:21" s="23" customFormat="1" ht="23.1" customHeight="1">
      <c r="A9" s="16"/>
      <c r="B9" s="16"/>
      <c r="C9" s="17" t="s">
        <v>29</v>
      </c>
      <c r="D9" s="30" t="s">
        <v>30</v>
      </c>
      <c r="E9" s="30"/>
      <c r="F9" s="18" t="s">
        <v>31</v>
      </c>
      <c r="G9" s="19" t="s">
        <v>32</v>
      </c>
      <c r="H9" s="20" t="s">
        <v>33</v>
      </c>
      <c r="I9" s="24">
        <v>2026</v>
      </c>
      <c r="J9" s="18" t="s">
        <v>36</v>
      </c>
      <c r="K9" s="21">
        <v>0</v>
      </c>
      <c r="L9" s="21">
        <v>0</v>
      </c>
      <c r="M9" s="21">
        <v>7279048</v>
      </c>
      <c r="N9" s="21">
        <v>1167778</v>
      </c>
      <c r="O9" s="21">
        <v>1166155</v>
      </c>
      <c r="P9" s="21">
        <v>0</v>
      </c>
      <c r="Q9" s="21">
        <v>20300000</v>
      </c>
      <c r="R9" s="21">
        <v>0</v>
      </c>
      <c r="S9" s="31">
        <v>0</v>
      </c>
      <c r="T9" s="31"/>
      <c r="U9" s="22">
        <f>M9+N9+O9+Q9</f>
        <v>29912981</v>
      </c>
    </row>
    <row r="10" spans="1:21" ht="23.1" customHeight="1">
      <c r="A10" s="1"/>
      <c r="B10" s="1"/>
      <c r="C10" s="8" t="s">
        <v>29</v>
      </c>
      <c r="D10" s="26" t="s">
        <v>30</v>
      </c>
      <c r="E10" s="26"/>
      <c r="F10" s="10" t="s">
        <v>31</v>
      </c>
      <c r="G10" s="9" t="s">
        <v>32</v>
      </c>
      <c r="H10" s="11" t="s">
        <v>33</v>
      </c>
      <c r="I10" s="24">
        <v>2026</v>
      </c>
      <c r="J10" s="10" t="s">
        <v>37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27">
        <v>0</v>
      </c>
      <c r="T10" s="27"/>
      <c r="U10" s="13">
        <v>0</v>
      </c>
    </row>
    <row r="11" spans="1:21" ht="23.1" customHeight="1">
      <c r="A11" s="1"/>
      <c r="B11" s="1"/>
      <c r="C11" s="8" t="s">
        <v>29</v>
      </c>
      <c r="D11" s="26" t="s">
        <v>30</v>
      </c>
      <c r="E11" s="26"/>
      <c r="F11" s="10" t="s">
        <v>31</v>
      </c>
      <c r="G11" s="9"/>
      <c r="H11" s="11" t="s">
        <v>18</v>
      </c>
      <c r="I11" s="24">
        <v>2026</v>
      </c>
      <c r="J11" s="10" t="s">
        <v>34</v>
      </c>
      <c r="K11" s="12">
        <v>0</v>
      </c>
      <c r="L11" s="12">
        <v>1000000</v>
      </c>
      <c r="M11" s="12">
        <f>M7</f>
        <v>23100000</v>
      </c>
      <c r="N11" s="12">
        <f>N7</f>
        <v>4380000</v>
      </c>
      <c r="O11" s="12">
        <v>5895000</v>
      </c>
      <c r="P11" s="12">
        <v>0</v>
      </c>
      <c r="Q11" s="12">
        <v>103000000</v>
      </c>
      <c r="R11" s="12">
        <v>0</v>
      </c>
      <c r="S11" s="27">
        <v>0</v>
      </c>
      <c r="T11" s="27"/>
      <c r="U11" s="13">
        <f>L11+M11+N11+O11+Q11</f>
        <v>137375000</v>
      </c>
    </row>
    <row r="12" spans="1:21" ht="23.1" customHeight="1">
      <c r="A12" s="1"/>
      <c r="B12" s="1"/>
      <c r="C12" s="8" t="s">
        <v>29</v>
      </c>
      <c r="D12" s="26" t="s">
        <v>30</v>
      </c>
      <c r="E12" s="26"/>
      <c r="F12" s="10" t="s">
        <v>31</v>
      </c>
      <c r="G12" s="9"/>
      <c r="H12" s="11" t="s">
        <v>18</v>
      </c>
      <c r="I12" s="24">
        <v>2026</v>
      </c>
      <c r="J12" s="10" t="s">
        <v>35</v>
      </c>
      <c r="K12" s="12">
        <v>0</v>
      </c>
      <c r="L12" s="12">
        <v>1000000</v>
      </c>
      <c r="M12" s="12">
        <f>M11</f>
        <v>23100000</v>
      </c>
      <c r="N12" s="12">
        <f>N11</f>
        <v>4380000</v>
      </c>
      <c r="O12" s="12">
        <f>O11</f>
        <v>5895000</v>
      </c>
      <c r="P12" s="12">
        <v>0</v>
      </c>
      <c r="Q12" s="12">
        <v>103000000</v>
      </c>
      <c r="R12" s="12">
        <v>0</v>
      </c>
      <c r="S12" s="27">
        <v>100000</v>
      </c>
      <c r="T12" s="27"/>
      <c r="U12" s="13">
        <f>L12+M12+N12+O12+Q12+100000</f>
        <v>137475000</v>
      </c>
    </row>
    <row r="13" spans="1:21" s="23" customFormat="1" ht="23.1" customHeight="1">
      <c r="A13" s="16"/>
      <c r="B13" s="16"/>
      <c r="C13" s="17" t="s">
        <v>29</v>
      </c>
      <c r="D13" s="30" t="s">
        <v>30</v>
      </c>
      <c r="E13" s="30"/>
      <c r="F13" s="18" t="s">
        <v>31</v>
      </c>
      <c r="G13" s="19"/>
      <c r="H13" s="20" t="s">
        <v>18</v>
      </c>
      <c r="I13" s="24">
        <v>2026</v>
      </c>
      <c r="J13" s="18" t="s">
        <v>36</v>
      </c>
      <c r="K13" s="21">
        <v>0</v>
      </c>
      <c r="L13" s="21">
        <v>0</v>
      </c>
      <c r="M13" s="21">
        <f>M9</f>
        <v>7279048</v>
      </c>
      <c r="N13" s="21">
        <f>N9</f>
        <v>1167778</v>
      </c>
      <c r="O13" s="21">
        <f>O9</f>
        <v>1166155</v>
      </c>
      <c r="P13" s="21">
        <v>0</v>
      </c>
      <c r="Q13" s="21">
        <f>Q9</f>
        <v>20300000</v>
      </c>
      <c r="R13" s="21">
        <v>0</v>
      </c>
      <c r="S13" s="31">
        <v>0</v>
      </c>
      <c r="T13" s="31"/>
      <c r="U13" s="22">
        <f>U9</f>
        <v>29912981</v>
      </c>
    </row>
    <row r="14" spans="1:21" ht="23.1" customHeight="1">
      <c r="A14" s="1"/>
      <c r="B14" s="1"/>
      <c r="C14" s="8" t="s">
        <v>29</v>
      </c>
      <c r="D14" s="26" t="s">
        <v>30</v>
      </c>
      <c r="E14" s="26"/>
      <c r="F14" s="10" t="s">
        <v>31</v>
      </c>
      <c r="G14" s="9"/>
      <c r="H14" s="11" t="s">
        <v>18</v>
      </c>
      <c r="I14" s="24">
        <v>2026</v>
      </c>
      <c r="J14" s="10" t="s">
        <v>37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27">
        <v>0</v>
      </c>
      <c r="T14" s="27"/>
      <c r="U14" s="13">
        <v>0</v>
      </c>
    </row>
    <row r="15" spans="1:21" s="23" customFormat="1" ht="15" customHeight="1">
      <c r="A15" s="16"/>
      <c r="B15" s="16"/>
      <c r="C15" s="17" t="s">
        <v>29</v>
      </c>
      <c r="D15" s="30" t="s">
        <v>30</v>
      </c>
      <c r="E15" s="30"/>
      <c r="F15" s="18" t="s">
        <v>38</v>
      </c>
      <c r="G15" s="19"/>
      <c r="H15" s="20"/>
      <c r="I15" s="24">
        <v>2026</v>
      </c>
      <c r="J15" s="18"/>
      <c r="K15" s="21">
        <v>0</v>
      </c>
      <c r="L15" s="21">
        <v>0</v>
      </c>
      <c r="M15" s="21">
        <f>M7-M9</f>
        <v>15820952</v>
      </c>
      <c r="N15" s="21">
        <f>N7-N13</f>
        <v>3212222</v>
      </c>
      <c r="O15" s="21">
        <f>O7-O9</f>
        <v>4728845</v>
      </c>
      <c r="P15" s="21">
        <v>0</v>
      </c>
      <c r="Q15" s="21">
        <f>Q7-Q13</f>
        <v>82700000</v>
      </c>
      <c r="R15" s="21">
        <v>0</v>
      </c>
      <c r="S15" s="31">
        <f>S12</f>
        <v>100000</v>
      </c>
      <c r="T15" s="31"/>
      <c r="U15" s="22">
        <f>U8-U13</f>
        <v>107562019</v>
      </c>
    </row>
    <row r="16" spans="1:21" ht="15" customHeight="1">
      <c r="A16" s="1"/>
      <c r="B16" s="1"/>
      <c r="C16" s="8" t="s">
        <v>29</v>
      </c>
      <c r="D16" s="26" t="s">
        <v>30</v>
      </c>
      <c r="E16" s="26"/>
      <c r="F16" s="10" t="s">
        <v>39</v>
      </c>
      <c r="G16" s="9"/>
      <c r="H16" s="11"/>
      <c r="I16" s="24">
        <v>2026</v>
      </c>
      <c r="J16" s="10"/>
      <c r="K16" s="12">
        <v>0</v>
      </c>
      <c r="L16" s="12">
        <v>0</v>
      </c>
      <c r="M16" s="12"/>
      <c r="N16" s="12"/>
      <c r="O16" s="12"/>
      <c r="P16" s="12">
        <v>0</v>
      </c>
      <c r="Q16" s="12"/>
      <c r="R16" s="12">
        <v>0</v>
      </c>
      <c r="S16" s="27"/>
      <c r="T16" s="27"/>
      <c r="U16" s="13"/>
    </row>
    <row r="17" spans="1:21" ht="24.95" customHeight="1">
      <c r="A17" s="1"/>
      <c r="B17" s="25"/>
      <c r="C17" s="25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>
      <c r="A18" s="1"/>
      <c r="B18" s="1"/>
      <c r="C18" s="1"/>
      <c r="D18" s="1"/>
      <c r="E18" s="1"/>
      <c r="F18" s="28" t="s">
        <v>40</v>
      </c>
      <c r="G18" s="14" t="s">
        <v>41</v>
      </c>
      <c r="H18" s="29"/>
      <c r="I18" s="29"/>
      <c r="J18" s="28" t="s">
        <v>42</v>
      </c>
      <c r="K18" s="14" t="s">
        <v>41</v>
      </c>
      <c r="L18" s="29"/>
      <c r="M18" s="29"/>
      <c r="N18" s="1"/>
      <c r="O18" s="1"/>
      <c r="P18" s="1"/>
      <c r="Q18" s="1"/>
      <c r="R18" s="1"/>
      <c r="S18" s="1"/>
      <c r="T18" s="1"/>
      <c r="U18" s="1"/>
    </row>
    <row r="19" spans="1:21" ht="15" customHeight="1">
      <c r="A19" s="1"/>
      <c r="B19" s="1"/>
      <c r="C19" s="1"/>
      <c r="D19" s="1"/>
      <c r="E19" s="1"/>
      <c r="F19" s="28"/>
      <c r="G19" s="14" t="s">
        <v>43</v>
      </c>
      <c r="H19" s="29"/>
      <c r="I19" s="29"/>
      <c r="J19" s="28"/>
      <c r="K19" s="14" t="s">
        <v>43</v>
      </c>
      <c r="L19" s="29"/>
      <c r="M19" s="29"/>
      <c r="N19" s="1"/>
      <c r="O19" s="1"/>
      <c r="P19" s="1"/>
      <c r="Q19" s="1"/>
      <c r="R19" s="1"/>
      <c r="S19" s="1"/>
      <c r="T19" s="1"/>
      <c r="U19" s="1"/>
    </row>
    <row r="20" spans="1:21" ht="15" customHeight="1">
      <c r="A20" s="1"/>
      <c r="B20" s="1"/>
      <c r="C20" s="1"/>
      <c r="D20" s="1"/>
      <c r="E20" s="1"/>
      <c r="F20" s="28"/>
      <c r="G20" s="14" t="s">
        <v>44</v>
      </c>
      <c r="H20" s="29"/>
      <c r="I20" s="29"/>
      <c r="J20" s="28"/>
      <c r="K20" s="14" t="s">
        <v>44</v>
      </c>
      <c r="L20" s="29"/>
      <c r="M20" s="29"/>
      <c r="N20" s="1"/>
      <c r="O20" s="1"/>
      <c r="P20" s="1"/>
      <c r="Q20" s="1"/>
      <c r="R20" s="1"/>
      <c r="S20" s="1"/>
      <c r="T20" s="1"/>
      <c r="U20" s="1"/>
    </row>
    <row r="21" spans="1:21" ht="24.95" customHeight="1">
      <c r="A21" s="1"/>
      <c r="B21" s="1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3" spans="1:21">
      <c r="Q23" s="15"/>
    </row>
  </sheetData>
  <mergeCells count="43"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  <mergeCell ref="D7:E7"/>
    <mergeCell ref="S7:T7"/>
    <mergeCell ref="D8:E8"/>
    <mergeCell ref="S8:T8"/>
    <mergeCell ref="D9:E9"/>
    <mergeCell ref="S9:T9"/>
    <mergeCell ref="D10:E10"/>
    <mergeCell ref="S10:T10"/>
    <mergeCell ref="D11:E11"/>
    <mergeCell ref="S11:T11"/>
    <mergeCell ref="D12:E12"/>
    <mergeCell ref="S12:T12"/>
    <mergeCell ref="D13:E13"/>
    <mergeCell ref="S13:T13"/>
    <mergeCell ref="D14:E14"/>
    <mergeCell ref="S14:T14"/>
    <mergeCell ref="D15:E15"/>
    <mergeCell ref="S15:T15"/>
    <mergeCell ref="C21:E21"/>
    <mergeCell ref="D16:E16"/>
    <mergeCell ref="S16:T16"/>
    <mergeCell ref="B17:D17"/>
    <mergeCell ref="F18:F20"/>
    <mergeCell ref="H18:I18"/>
    <mergeCell ref="J18:J20"/>
    <mergeCell ref="L18:M18"/>
    <mergeCell ref="H19:I19"/>
    <mergeCell ref="L19:M19"/>
    <mergeCell ref="H20:I20"/>
    <mergeCell ref="L20:M20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nr.2.1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2025-09-11T05:48:12Z</dcterms:created>
  <dcterms:modified xsi:type="dcterms:W3CDTF">2026-05-12T08:54:12Z</dcterms:modified>
</cp:coreProperties>
</file>